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Крупы, мука, мак. изд-я, сахар" sheetId="1" r:id="rId1"/>
  </sheets>
  <definedNames>
    <definedName name="_xlnm.Print_Area" localSheetId="0">'Крупы, мука, мак. изд-я, сахар'!$A$1:$U$54</definedName>
  </definedNames>
  <calcPr fullCalcOnLoad="1"/>
</workbook>
</file>

<file path=xl/sharedStrings.xml><?xml version="1.0" encoding="utf-8"?>
<sst xmlns="http://schemas.openxmlformats.org/spreadsheetml/2006/main" count="73" uniqueCount="46">
  <si>
    <t>Категории</t>
  </si>
  <si>
    <t>Цены/ поставщики</t>
  </si>
  <si>
    <t>Средняя цена</t>
  </si>
  <si>
    <t>Начальная  цена</t>
  </si>
  <si>
    <t xml:space="preserve">Кол-во ед. товара  </t>
  </si>
  <si>
    <t>Итого</t>
  </si>
  <si>
    <t>Цена за ед. товара</t>
  </si>
  <si>
    <t>ИТОГО товары</t>
  </si>
  <si>
    <t>Даты сбора данных</t>
  </si>
  <si>
    <t>Срок действия цен</t>
  </si>
  <si>
    <t>Наименование поставщика</t>
  </si>
  <si>
    <t>1.</t>
  </si>
  <si>
    <t>2.</t>
  </si>
  <si>
    <t>3.</t>
  </si>
  <si>
    <t>Наименование товара, тех.  Характеристики</t>
  </si>
  <si>
    <t>Модель, производитель</t>
  </si>
  <si>
    <t>ИТОГО с доставкой</t>
  </si>
  <si>
    <t>Номер поставщика, указанный в таблице</t>
  </si>
  <si>
    <t>Стоимость доставки</t>
  </si>
  <si>
    <t>Контактная информация (Тел./факс, адрес электронной почты  или адрес) или наименование источника информации</t>
  </si>
  <si>
    <t>ООО « Сов-Оптторг-Продукт» г. Советский</t>
  </si>
  <si>
    <t>ИП Соколова С.В.п. Пионерский</t>
  </si>
  <si>
    <t>ИП Ходжаев Д.А.</t>
  </si>
  <si>
    <t>Обоснование начально максимальной цены контракта</t>
  </si>
  <si>
    <t xml:space="preserve">Молоко сгущенное без сахара (концентрированное) с массовой  долей жира не менее 6,8%, без растительных добавок,  320 гр., ГОСТ 1923 - 78,в банках </t>
  </si>
  <si>
    <t>ОАО Компания "Юнимилк" Тюменская обл.</t>
  </si>
  <si>
    <t>ООО"Промконсервный завод",г. Москва</t>
  </si>
  <si>
    <t>Молоко сгущенное с сахаром, с массовой  долей жира не менее 8,5%,  без растительных добавок,  380-400 гр., ГОСТ 2903 - 78, в банках</t>
  </si>
  <si>
    <t>ОАО Рогачевский МК Республика Беларусь</t>
  </si>
  <si>
    <t>ЗАО Алексеевский молокозавод г. Белгород</t>
  </si>
  <si>
    <t>Сыр – сычужный, твердый, содержание жира не менее 45 % (типа голландского), в кг</t>
  </si>
  <si>
    <t>ООО"Можгасыр" Россия</t>
  </si>
  <si>
    <t>ООО "Сыродельный комбинат", Белоруссия</t>
  </si>
  <si>
    <t>Масло -  коровье, сладко- сливочное, несоленое, натуральное, высший сорт, с массовой  долей жира не менее 72,5%,  весовое по 20 кг, ГОСТ 37-91, в кг</t>
  </si>
  <si>
    <t>ООО « УВА-Молоко», Россия</t>
  </si>
  <si>
    <t>ЗАО" Алексеевский МК", Белгородская обл</t>
  </si>
  <si>
    <t>Березовский молочный завод №1 Свердловская область г. Березовский</t>
  </si>
  <si>
    <t>До 31.12.2013</t>
  </si>
  <si>
    <t xml:space="preserve">                        </t>
  </si>
  <si>
    <r>
      <t xml:space="preserve">Продукты питания (молочные продукты)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>Способ размещения заказа:   запрос котировок</t>
    </r>
  </si>
  <si>
    <r>
      <t>Дата составления сводной  таблицы     25</t>
    </r>
    <r>
      <rPr>
        <u val="single"/>
        <sz val="12"/>
        <color indexed="8"/>
        <rFont val="Times New Roman"/>
        <family val="1"/>
      </rPr>
      <t>.11.2013 года</t>
    </r>
  </si>
  <si>
    <t>Телефон 8 (34675)  3-84-87, прайсы на 22.11.2013г.</t>
  </si>
  <si>
    <t>Телефон 8(34675)4-00-50  прайсы на 22.11.2013г.</t>
  </si>
  <si>
    <t>Телефон 8 (34675) 7-60-23, прайсы на 22.11.2013г.</t>
  </si>
  <si>
    <t>Примечание: Лимит финансирования –  359100 рублей.</t>
  </si>
  <si>
    <t xml:space="preserve">Директор____________ Комисаренко Е.Б.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</si>
</sst>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wrapText="1"/>
    </xf>
    <xf numFmtId="0" fontId="0" fillId="0" borderId="0" xfId="0" applyAlignment="1">
      <alignment/>
    </xf>
    <xf numFmtId="0" fontId="2" fillId="0" borderId="20" xfId="0" applyFont="1" applyBorder="1" applyAlignment="1">
      <alignment horizontal="justify" wrapText="1"/>
    </xf>
    <xf numFmtId="0" fontId="2" fillId="0" borderId="1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3" xfId="0" applyFont="1" applyBorder="1" applyAlignment="1">
      <alignment horizontal="justify" wrapText="1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justify" wrapText="1"/>
    </xf>
    <xf numFmtId="0" fontId="0" fillId="0" borderId="26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14" fillId="0" borderId="27" xfId="0" applyFont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11" fillId="0" borderId="17" xfId="0" applyFont="1" applyBorder="1" applyAlignment="1">
      <alignment/>
    </xf>
    <xf numFmtId="0" fontId="3" fillId="0" borderId="29" xfId="0" applyFont="1" applyBorder="1" applyAlignment="1">
      <alignment horizontal="left" vertical="top" wrapText="1"/>
    </xf>
    <xf numFmtId="0" fontId="1" fillId="0" borderId="15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31" xfId="0" applyFont="1" applyBorder="1" applyAlignment="1">
      <alignment/>
    </xf>
    <xf numFmtId="0" fontId="3" fillId="0" borderId="29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/>
    </xf>
    <xf numFmtId="0" fontId="3" fillId="33" borderId="29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2" fillId="0" borderId="19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3" fillId="0" borderId="38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2" fillId="0" borderId="29" xfId="0" applyFont="1" applyBorder="1" applyAlignment="1">
      <alignment horizontal="justify" vertical="top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2" fillId="0" borderId="24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0" fillId="0" borderId="2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view="pageBreakPreview" zoomScaleSheetLayoutView="100" zoomScalePageLayoutView="0" workbookViewId="0" topLeftCell="A1">
      <selection activeCell="A42" sqref="A42:A43"/>
    </sheetView>
  </sheetViews>
  <sheetFormatPr defaultColWidth="9.140625" defaultRowHeight="15"/>
  <cols>
    <col min="1" max="1" width="26.7109375" style="0" customWidth="1"/>
    <col min="2" max="2" width="12.00390625" style="0" customWidth="1"/>
    <col min="3" max="3" width="8.7109375" style="0" hidden="1" customWidth="1"/>
    <col min="4" max="4" width="9.140625" style="0" hidden="1" customWidth="1"/>
    <col min="5" max="5" width="10.8515625" style="0" customWidth="1"/>
    <col min="6" max="6" width="9.7109375" style="0" bestFit="1" customWidth="1"/>
    <col min="7" max="7" width="10.7109375" style="0" customWidth="1"/>
    <col min="8" max="8" width="11.00390625" style="0" customWidth="1"/>
    <col min="9" max="9" width="10.7109375" style="0" customWidth="1"/>
    <col min="10" max="10" width="9.140625" style="0" hidden="1" customWidth="1"/>
    <col min="11" max="11" width="9.57421875" style="0" customWidth="1"/>
    <col min="12" max="12" width="9.140625" style="0" hidden="1" customWidth="1"/>
    <col min="13" max="14" width="10.421875" style="0" customWidth="1"/>
    <col min="15" max="15" width="9.140625" style="0" hidden="1" customWidth="1"/>
    <col min="16" max="17" width="6.140625" style="0" customWidth="1"/>
    <col min="18" max="18" width="0.42578125" style="0" customWidth="1"/>
    <col min="20" max="20" width="11.7109375" style="0" customWidth="1"/>
    <col min="21" max="21" width="23.8515625" style="0" customWidth="1"/>
  </cols>
  <sheetData>
    <row r="1" spans="1:20" ht="1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20" t="s">
        <v>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1" ht="49.5" customHeight="1" thickBot="1">
      <c r="A3" s="33" t="s">
        <v>39</v>
      </c>
      <c r="B3" s="33"/>
      <c r="C3" s="33"/>
      <c r="D3" s="33"/>
      <c r="E3" s="33" t="s">
        <v>38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15"/>
    </row>
    <row r="4" spans="1:20" ht="15.75" thickTop="1">
      <c r="A4" s="152" t="s">
        <v>0</v>
      </c>
      <c r="B4" s="43" t="s">
        <v>1</v>
      </c>
      <c r="C4" s="150"/>
      <c r="D4" s="150"/>
      <c r="E4" s="150"/>
      <c r="F4" s="115"/>
      <c r="G4" s="155" t="s">
        <v>2</v>
      </c>
      <c r="H4" s="43" t="s">
        <v>1</v>
      </c>
      <c r="I4" s="150"/>
      <c r="J4" s="150"/>
      <c r="K4" s="115"/>
      <c r="L4" s="43" t="s">
        <v>2</v>
      </c>
      <c r="M4" s="115"/>
      <c r="N4" s="43" t="s">
        <v>1</v>
      </c>
      <c r="O4" s="150"/>
      <c r="P4" s="150"/>
      <c r="Q4" s="115"/>
      <c r="R4" s="43" t="s">
        <v>2</v>
      </c>
      <c r="S4" s="121"/>
      <c r="T4" s="91" t="s">
        <v>3</v>
      </c>
    </row>
    <row r="5" spans="1:20" ht="15.75" thickBot="1">
      <c r="A5" s="153"/>
      <c r="B5" s="148"/>
      <c r="C5" s="151"/>
      <c r="D5" s="151"/>
      <c r="E5" s="151"/>
      <c r="F5" s="149"/>
      <c r="G5" s="156"/>
      <c r="H5" s="148"/>
      <c r="I5" s="151"/>
      <c r="J5" s="151"/>
      <c r="K5" s="149"/>
      <c r="L5" s="146"/>
      <c r="M5" s="147"/>
      <c r="N5" s="148"/>
      <c r="O5" s="151"/>
      <c r="P5" s="151"/>
      <c r="Q5" s="149"/>
      <c r="R5" s="122"/>
      <c r="S5" s="123"/>
      <c r="T5" s="118"/>
    </row>
    <row r="6" spans="1:20" ht="16.5" thickBot="1">
      <c r="A6" s="154"/>
      <c r="B6" s="5">
        <v>1</v>
      </c>
      <c r="C6" s="4"/>
      <c r="D6" s="1">
        <v>2</v>
      </c>
      <c r="E6" s="6">
        <v>2</v>
      </c>
      <c r="F6" s="2">
        <v>3</v>
      </c>
      <c r="G6" s="157"/>
      <c r="H6" s="2">
        <v>1</v>
      </c>
      <c r="I6" s="5">
        <v>2</v>
      </c>
      <c r="J6" s="4"/>
      <c r="K6" s="2">
        <v>3</v>
      </c>
      <c r="L6" s="148"/>
      <c r="M6" s="149"/>
      <c r="N6" s="5">
        <v>1</v>
      </c>
      <c r="O6" s="4"/>
      <c r="P6" s="2">
        <v>2</v>
      </c>
      <c r="Q6" s="2">
        <v>3</v>
      </c>
      <c r="R6" s="124"/>
      <c r="S6" s="125"/>
      <c r="T6" s="119"/>
    </row>
    <row r="7" spans="1:20" s="15" customFormat="1" ht="17.25" thickBot="1" thickTop="1">
      <c r="A7" s="17" t="s">
        <v>7</v>
      </c>
      <c r="B7" s="36"/>
      <c r="C7" s="37"/>
      <c r="D7" s="36"/>
      <c r="E7" s="37"/>
      <c r="F7" s="3"/>
      <c r="G7" s="3"/>
      <c r="H7" s="3"/>
      <c r="I7" s="3"/>
      <c r="J7" s="3"/>
      <c r="K7" s="36"/>
      <c r="L7" s="37"/>
      <c r="M7" s="3"/>
      <c r="N7" s="3"/>
      <c r="O7" s="8"/>
      <c r="P7" s="18"/>
      <c r="Q7" s="18"/>
      <c r="R7" s="13"/>
      <c r="S7" s="3"/>
      <c r="T7" s="19"/>
    </row>
    <row r="8" spans="1:20" s="34" customFormat="1" ht="15.75" thickTop="1">
      <c r="A8" s="60" t="s">
        <v>14</v>
      </c>
      <c r="B8" s="62" t="s">
        <v>24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4"/>
    </row>
    <row r="9" spans="1:20" s="34" customFormat="1" ht="15.75" thickBot="1">
      <c r="A9" s="61"/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7"/>
    </row>
    <row r="10" spans="1:20" s="15" customFormat="1" ht="19.5" customHeight="1" thickBot="1" thickTop="1">
      <c r="A10" s="7" t="s">
        <v>4</v>
      </c>
      <c r="B10" s="39">
        <v>2800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50"/>
    </row>
    <row r="11" spans="1:20" s="15" customFormat="1" ht="15.75" customHeight="1" thickTop="1">
      <c r="A11" s="51" t="s">
        <v>15</v>
      </c>
      <c r="B11" s="68" t="s">
        <v>25</v>
      </c>
      <c r="C11" s="69"/>
      <c r="D11" s="69"/>
      <c r="E11" s="69"/>
      <c r="F11" s="69"/>
      <c r="G11" s="70"/>
      <c r="H11" s="52" t="s">
        <v>26</v>
      </c>
      <c r="I11" s="53"/>
      <c r="J11" s="53"/>
      <c r="K11" s="53"/>
      <c r="L11" s="53"/>
      <c r="M11" s="54"/>
      <c r="N11" s="68" t="s">
        <v>25</v>
      </c>
      <c r="O11" s="69"/>
      <c r="P11" s="69"/>
      <c r="Q11" s="69"/>
      <c r="R11" s="69"/>
      <c r="S11" s="70"/>
      <c r="T11" s="58"/>
    </row>
    <row r="12" spans="1:20" s="15" customFormat="1" ht="15.75" thickBot="1">
      <c r="A12" s="42"/>
      <c r="B12" s="71"/>
      <c r="C12" s="72"/>
      <c r="D12" s="72"/>
      <c r="E12" s="72"/>
      <c r="F12" s="72"/>
      <c r="G12" s="73"/>
      <c r="H12" s="55"/>
      <c r="I12" s="56"/>
      <c r="J12" s="56"/>
      <c r="K12" s="56"/>
      <c r="L12" s="56"/>
      <c r="M12" s="57"/>
      <c r="N12" s="71"/>
      <c r="O12" s="72"/>
      <c r="P12" s="72"/>
      <c r="Q12" s="72"/>
      <c r="R12" s="72"/>
      <c r="S12" s="73"/>
      <c r="T12" s="59"/>
    </row>
    <row r="13" spans="1:20" s="15" customFormat="1" ht="17.25" thickBot="1" thickTop="1">
      <c r="A13" s="7" t="s">
        <v>6</v>
      </c>
      <c r="B13" s="8">
        <v>40</v>
      </c>
      <c r="C13" s="9"/>
      <c r="D13" s="36"/>
      <c r="E13" s="38"/>
      <c r="F13" s="3"/>
      <c r="G13" s="10">
        <v>40</v>
      </c>
      <c r="H13" s="3">
        <v>45</v>
      </c>
      <c r="I13" s="3"/>
      <c r="J13" s="36"/>
      <c r="K13" s="38"/>
      <c r="L13" s="39">
        <v>45</v>
      </c>
      <c r="M13" s="38"/>
      <c r="N13" s="3">
        <v>37</v>
      </c>
      <c r="O13" s="36"/>
      <c r="P13" s="38"/>
      <c r="Q13" s="36"/>
      <c r="R13" s="38"/>
      <c r="S13" s="10">
        <v>37</v>
      </c>
      <c r="T13" s="11">
        <v>40</v>
      </c>
    </row>
    <row r="14" spans="1:20" s="15" customFormat="1" ht="17.25" thickBot="1" thickTop="1">
      <c r="A14" s="7" t="s">
        <v>5</v>
      </c>
      <c r="B14" s="8">
        <f>B13*B10</f>
        <v>112000</v>
      </c>
      <c r="C14" s="9"/>
      <c r="D14" s="36"/>
      <c r="E14" s="38"/>
      <c r="F14" s="3"/>
      <c r="G14" s="10">
        <f>G13*B10</f>
        <v>112000</v>
      </c>
      <c r="H14" s="3">
        <f>H13*B10</f>
        <v>126000</v>
      </c>
      <c r="I14" s="3">
        <v>0</v>
      </c>
      <c r="J14" s="36">
        <f>J13*B10</f>
        <v>0</v>
      </c>
      <c r="K14" s="38"/>
      <c r="L14" s="39">
        <f>L13*B10</f>
        <v>126000</v>
      </c>
      <c r="M14" s="40"/>
      <c r="N14" s="3">
        <f>N13*B10</f>
        <v>103600</v>
      </c>
      <c r="O14" s="36">
        <f>O13*B10</f>
        <v>0</v>
      </c>
      <c r="P14" s="38"/>
      <c r="Q14" s="36">
        <v>0</v>
      </c>
      <c r="R14" s="38"/>
      <c r="S14" s="12">
        <f>S13*B10</f>
        <v>103600</v>
      </c>
      <c r="T14" s="11">
        <f>T13*B10</f>
        <v>112000</v>
      </c>
    </row>
    <row r="15" spans="1:20" s="15" customFormat="1" ht="17.25" thickBot="1" thickTop="1">
      <c r="A15" s="17" t="s">
        <v>7</v>
      </c>
      <c r="B15" s="36"/>
      <c r="C15" s="37"/>
      <c r="D15" s="36"/>
      <c r="E15" s="37"/>
      <c r="F15" s="3"/>
      <c r="G15" s="3"/>
      <c r="H15" s="3"/>
      <c r="I15" s="3"/>
      <c r="J15" s="3"/>
      <c r="K15" s="36"/>
      <c r="L15" s="37"/>
      <c r="M15" s="3"/>
      <c r="N15" s="3"/>
      <c r="O15" s="8"/>
      <c r="P15" s="18"/>
      <c r="Q15" s="18"/>
      <c r="R15" s="13"/>
      <c r="S15" s="3"/>
      <c r="T15" s="19"/>
    </row>
    <row r="16" spans="1:20" s="15" customFormat="1" ht="15.75" thickTop="1">
      <c r="A16" s="41" t="s">
        <v>14</v>
      </c>
      <c r="B16" s="43" t="s">
        <v>27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/>
    </row>
    <row r="17" spans="1:20" s="15" customFormat="1" ht="15.75" thickBot="1">
      <c r="A17" s="42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</row>
    <row r="18" spans="1:20" s="15" customFormat="1" ht="19.5" customHeight="1" thickBot="1" thickTop="1">
      <c r="A18" s="7" t="s">
        <v>4</v>
      </c>
      <c r="B18" s="39">
        <v>400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</row>
    <row r="19" spans="1:20" s="15" customFormat="1" ht="15.75" customHeight="1" thickTop="1">
      <c r="A19" s="51" t="s">
        <v>15</v>
      </c>
      <c r="B19" s="43" t="s">
        <v>28</v>
      </c>
      <c r="C19" s="74"/>
      <c r="D19" s="74"/>
      <c r="E19" s="74"/>
      <c r="F19" s="74"/>
      <c r="G19" s="75"/>
      <c r="H19" s="52" t="s">
        <v>26</v>
      </c>
      <c r="I19" s="53"/>
      <c r="J19" s="53"/>
      <c r="K19" s="53"/>
      <c r="L19" s="53"/>
      <c r="M19" s="54"/>
      <c r="N19" s="52" t="s">
        <v>29</v>
      </c>
      <c r="O19" s="53"/>
      <c r="P19" s="53"/>
      <c r="Q19" s="53"/>
      <c r="R19" s="53"/>
      <c r="S19" s="54"/>
      <c r="T19" s="58"/>
    </row>
    <row r="20" spans="1:20" s="15" customFormat="1" ht="15.75" thickBot="1">
      <c r="A20" s="42"/>
      <c r="B20" s="76"/>
      <c r="C20" s="77"/>
      <c r="D20" s="77"/>
      <c r="E20" s="77"/>
      <c r="F20" s="77"/>
      <c r="G20" s="78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9"/>
    </row>
    <row r="21" spans="1:20" s="15" customFormat="1" ht="17.25" thickBot="1" thickTop="1">
      <c r="A21" s="7" t="s">
        <v>6</v>
      </c>
      <c r="B21" s="8">
        <v>55</v>
      </c>
      <c r="C21" s="9"/>
      <c r="D21" s="36"/>
      <c r="E21" s="38"/>
      <c r="F21" s="3"/>
      <c r="G21" s="10">
        <v>55</v>
      </c>
      <c r="H21" s="3">
        <v>60</v>
      </c>
      <c r="I21" s="3"/>
      <c r="J21" s="36"/>
      <c r="K21" s="38"/>
      <c r="L21" s="39">
        <v>60</v>
      </c>
      <c r="M21" s="38"/>
      <c r="N21" s="3">
        <v>45</v>
      </c>
      <c r="O21" s="36"/>
      <c r="P21" s="38"/>
      <c r="Q21" s="36"/>
      <c r="R21" s="38"/>
      <c r="S21" s="10">
        <v>45</v>
      </c>
      <c r="T21" s="11">
        <v>53</v>
      </c>
    </row>
    <row r="22" spans="1:20" s="15" customFormat="1" ht="17.25" thickBot="1" thickTop="1">
      <c r="A22" s="7" t="s">
        <v>5</v>
      </c>
      <c r="B22" s="8">
        <f>B21*B18</f>
        <v>22000</v>
      </c>
      <c r="C22" s="9"/>
      <c r="D22" s="36"/>
      <c r="E22" s="38"/>
      <c r="F22" s="3"/>
      <c r="G22" s="10">
        <f>G21*B18</f>
        <v>22000</v>
      </c>
      <c r="H22" s="3">
        <f>H21*B18</f>
        <v>24000</v>
      </c>
      <c r="I22" s="3">
        <v>0</v>
      </c>
      <c r="J22" s="36">
        <f>J21*B18</f>
        <v>0</v>
      </c>
      <c r="K22" s="38"/>
      <c r="L22" s="39">
        <f>L21*B18</f>
        <v>24000</v>
      </c>
      <c r="M22" s="40"/>
      <c r="N22" s="3">
        <f>N21*B18</f>
        <v>18000</v>
      </c>
      <c r="O22" s="36">
        <f>O21*B18</f>
        <v>0</v>
      </c>
      <c r="P22" s="38"/>
      <c r="Q22" s="36">
        <v>0</v>
      </c>
      <c r="R22" s="38"/>
      <c r="S22" s="12">
        <f>S21*B18</f>
        <v>18000</v>
      </c>
      <c r="T22" s="11">
        <f>T21*B18</f>
        <v>21200</v>
      </c>
    </row>
    <row r="23" spans="1:20" s="15" customFormat="1" ht="17.25" thickBot="1" thickTop="1">
      <c r="A23" s="17" t="s">
        <v>7</v>
      </c>
      <c r="B23" s="36"/>
      <c r="C23" s="37"/>
      <c r="D23" s="36"/>
      <c r="E23" s="37"/>
      <c r="F23" s="3"/>
      <c r="G23" s="3"/>
      <c r="H23" s="3"/>
      <c r="I23" s="3"/>
      <c r="J23" s="3"/>
      <c r="K23" s="36"/>
      <c r="L23" s="37"/>
      <c r="M23" s="3"/>
      <c r="N23" s="3"/>
      <c r="O23" s="8"/>
      <c r="P23" s="18"/>
      <c r="Q23" s="18"/>
      <c r="R23" s="13"/>
      <c r="S23" s="3"/>
      <c r="T23" s="19"/>
    </row>
    <row r="24" spans="1:20" s="15" customFormat="1" ht="15.75" thickTop="1">
      <c r="A24" s="41" t="s">
        <v>14</v>
      </c>
      <c r="B24" s="43" t="s">
        <v>30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</row>
    <row r="25" spans="1:20" s="15" customFormat="1" ht="15.75" thickBot="1">
      <c r="A25" s="42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</row>
    <row r="26" spans="1:20" s="15" customFormat="1" ht="19.5" customHeight="1" thickBot="1" thickTop="1">
      <c r="A26" s="7" t="s">
        <v>4</v>
      </c>
      <c r="B26" s="39">
        <v>300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0"/>
    </row>
    <row r="27" spans="1:20" s="15" customFormat="1" ht="15.75" customHeight="1" thickTop="1">
      <c r="A27" s="51" t="s">
        <v>15</v>
      </c>
      <c r="B27" s="43" t="s">
        <v>31</v>
      </c>
      <c r="C27" s="74"/>
      <c r="D27" s="74"/>
      <c r="E27" s="74"/>
      <c r="F27" s="74"/>
      <c r="G27" s="75"/>
      <c r="H27" s="52" t="s">
        <v>32</v>
      </c>
      <c r="I27" s="53"/>
      <c r="J27" s="53"/>
      <c r="K27" s="53"/>
      <c r="L27" s="53"/>
      <c r="M27" s="54"/>
      <c r="N27" s="52" t="s">
        <v>32</v>
      </c>
      <c r="O27" s="53"/>
      <c r="P27" s="53"/>
      <c r="Q27" s="53"/>
      <c r="R27" s="53"/>
      <c r="S27" s="54"/>
      <c r="T27" s="58"/>
    </row>
    <row r="28" spans="1:20" s="15" customFormat="1" ht="15.75" thickBot="1">
      <c r="A28" s="42"/>
      <c r="B28" s="76"/>
      <c r="C28" s="77"/>
      <c r="D28" s="77"/>
      <c r="E28" s="77"/>
      <c r="F28" s="77"/>
      <c r="G28" s="78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9"/>
    </row>
    <row r="29" spans="1:20" s="15" customFormat="1" ht="17.25" thickBot="1" thickTop="1">
      <c r="A29" s="7" t="s">
        <v>6</v>
      </c>
      <c r="B29" s="8">
        <v>400</v>
      </c>
      <c r="C29" s="9"/>
      <c r="D29" s="36"/>
      <c r="E29" s="38"/>
      <c r="F29" s="3"/>
      <c r="G29" s="10">
        <v>400</v>
      </c>
      <c r="H29" s="3">
        <v>410</v>
      </c>
      <c r="I29" s="3"/>
      <c r="J29" s="36"/>
      <c r="K29" s="38"/>
      <c r="L29" s="39">
        <v>410</v>
      </c>
      <c r="M29" s="38"/>
      <c r="N29" s="3">
        <v>325</v>
      </c>
      <c r="O29" s="36"/>
      <c r="P29" s="38"/>
      <c r="Q29" s="36"/>
      <c r="R29" s="38"/>
      <c r="S29" s="10">
        <v>325</v>
      </c>
      <c r="T29" s="11">
        <v>378</v>
      </c>
    </row>
    <row r="30" spans="1:20" s="15" customFormat="1" ht="17.25" thickBot="1" thickTop="1">
      <c r="A30" s="7" t="s">
        <v>5</v>
      </c>
      <c r="B30" s="8">
        <f>B29*B26</f>
        <v>120000</v>
      </c>
      <c r="C30" s="9"/>
      <c r="D30" s="36"/>
      <c r="E30" s="38"/>
      <c r="F30" s="3"/>
      <c r="G30" s="10">
        <f>G29*B26</f>
        <v>120000</v>
      </c>
      <c r="H30" s="3">
        <f>H29*B26</f>
        <v>123000</v>
      </c>
      <c r="I30" s="3">
        <v>0</v>
      </c>
      <c r="J30" s="36">
        <f>J29*B26</f>
        <v>0</v>
      </c>
      <c r="K30" s="38"/>
      <c r="L30" s="39">
        <f>L29*B26</f>
        <v>123000</v>
      </c>
      <c r="M30" s="40"/>
      <c r="N30" s="3">
        <f>N29*B26</f>
        <v>97500</v>
      </c>
      <c r="O30" s="36">
        <f>O29*B26</f>
        <v>0</v>
      </c>
      <c r="P30" s="38"/>
      <c r="Q30" s="36">
        <v>0</v>
      </c>
      <c r="R30" s="38"/>
      <c r="S30" s="12">
        <f>S29*B26</f>
        <v>97500</v>
      </c>
      <c r="T30" s="11">
        <f>T29*B26</f>
        <v>113400</v>
      </c>
    </row>
    <row r="31" spans="1:20" s="15" customFormat="1" ht="15.75" thickTop="1">
      <c r="A31" s="41" t="s">
        <v>14</v>
      </c>
      <c r="B31" s="43" t="s">
        <v>33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/>
    </row>
    <row r="32" spans="1:20" s="15" customFormat="1" ht="15.75" thickBot="1">
      <c r="A32" s="42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</row>
    <row r="33" spans="1:20" s="15" customFormat="1" ht="19.5" customHeight="1" thickBot="1" thickTop="1">
      <c r="A33" s="7" t="s">
        <v>4</v>
      </c>
      <c r="B33" s="39">
        <v>900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0"/>
    </row>
    <row r="34" spans="1:20" s="15" customFormat="1" ht="15.75" customHeight="1" thickTop="1">
      <c r="A34" s="51" t="s">
        <v>15</v>
      </c>
      <c r="B34" s="43" t="s">
        <v>34</v>
      </c>
      <c r="C34" s="74"/>
      <c r="D34" s="74"/>
      <c r="E34" s="74"/>
      <c r="F34" s="74"/>
      <c r="G34" s="75"/>
      <c r="H34" s="52" t="s">
        <v>35</v>
      </c>
      <c r="I34" s="53"/>
      <c r="J34" s="53"/>
      <c r="K34" s="53"/>
      <c r="L34" s="53"/>
      <c r="M34" s="54"/>
      <c r="N34" s="52" t="s">
        <v>36</v>
      </c>
      <c r="O34" s="53"/>
      <c r="P34" s="53"/>
      <c r="Q34" s="53"/>
      <c r="R34" s="53"/>
      <c r="S34" s="54"/>
      <c r="T34" s="58"/>
    </row>
    <row r="35" spans="1:20" s="15" customFormat="1" ht="27" customHeight="1" thickBot="1">
      <c r="A35" s="42"/>
      <c r="B35" s="76"/>
      <c r="C35" s="77"/>
      <c r="D35" s="77"/>
      <c r="E35" s="77"/>
      <c r="F35" s="77"/>
      <c r="G35" s="78"/>
      <c r="H35" s="55"/>
      <c r="I35" s="56"/>
      <c r="J35" s="56"/>
      <c r="K35" s="56"/>
      <c r="L35" s="56"/>
      <c r="M35" s="57"/>
      <c r="N35" s="55"/>
      <c r="O35" s="56"/>
      <c r="P35" s="56"/>
      <c r="Q35" s="56"/>
      <c r="R35" s="56"/>
      <c r="S35" s="57"/>
      <c r="T35" s="59"/>
    </row>
    <row r="36" spans="1:20" s="15" customFormat="1" ht="17.25" thickBot="1" thickTop="1">
      <c r="A36" s="7" t="s">
        <v>6</v>
      </c>
      <c r="B36" s="8">
        <v>120</v>
      </c>
      <c r="C36" s="9"/>
      <c r="D36" s="36"/>
      <c r="E36" s="38"/>
      <c r="F36" s="3"/>
      <c r="G36" s="10">
        <v>120</v>
      </c>
      <c r="H36" s="3">
        <v>120</v>
      </c>
      <c r="I36" s="3"/>
      <c r="J36" s="36"/>
      <c r="K36" s="38"/>
      <c r="L36" s="39">
        <v>120</v>
      </c>
      <c r="M36" s="38"/>
      <c r="N36" s="3">
        <v>135</v>
      </c>
      <c r="O36" s="36"/>
      <c r="P36" s="38"/>
      <c r="Q36" s="36"/>
      <c r="R36" s="38"/>
      <c r="S36" s="10">
        <v>135</v>
      </c>
      <c r="T36" s="11">
        <v>125</v>
      </c>
    </row>
    <row r="37" spans="1:20" s="15" customFormat="1" ht="17.25" thickBot="1" thickTop="1">
      <c r="A37" s="7" t="s">
        <v>5</v>
      </c>
      <c r="B37" s="8">
        <f>B36*B33</f>
        <v>108000</v>
      </c>
      <c r="C37" s="9"/>
      <c r="D37" s="36"/>
      <c r="E37" s="38"/>
      <c r="F37" s="3"/>
      <c r="G37" s="10">
        <f>G36*B33</f>
        <v>108000</v>
      </c>
      <c r="H37" s="3">
        <f>H36*B33</f>
        <v>108000</v>
      </c>
      <c r="I37" s="3">
        <v>0</v>
      </c>
      <c r="J37" s="36">
        <f>J36*B33</f>
        <v>0</v>
      </c>
      <c r="K37" s="38"/>
      <c r="L37" s="39">
        <f>L36*B33</f>
        <v>108000</v>
      </c>
      <c r="M37" s="40"/>
      <c r="N37" s="3">
        <f>N36*B33</f>
        <v>121500</v>
      </c>
      <c r="O37" s="36">
        <f>O36*B33</f>
        <v>0</v>
      </c>
      <c r="P37" s="38"/>
      <c r="Q37" s="36">
        <v>0</v>
      </c>
      <c r="R37" s="38"/>
      <c r="S37" s="12">
        <f>S36*B33</f>
        <v>121500</v>
      </c>
      <c r="T37" s="11">
        <f>T36*B33</f>
        <v>112500</v>
      </c>
    </row>
    <row r="38" spans="1:20" s="15" customFormat="1" ht="17.25" thickBot="1" thickTop="1">
      <c r="A38" s="17" t="s">
        <v>7</v>
      </c>
      <c r="B38" s="36"/>
      <c r="C38" s="37"/>
      <c r="D38" s="36"/>
      <c r="E38" s="37"/>
      <c r="F38" s="3"/>
      <c r="G38" s="3"/>
      <c r="H38" s="3"/>
      <c r="I38" s="3"/>
      <c r="J38" s="3"/>
      <c r="K38" s="36"/>
      <c r="L38" s="37"/>
      <c r="M38" s="3"/>
      <c r="N38" s="3"/>
      <c r="O38" s="8"/>
      <c r="P38" s="18"/>
      <c r="Q38" s="18"/>
      <c r="R38" s="13"/>
      <c r="S38" s="3"/>
      <c r="T38" s="19"/>
    </row>
    <row r="39" spans="1:20" s="15" customFormat="1" ht="42" customHeight="1" thickBot="1" thickTop="1">
      <c r="A39" s="17" t="s">
        <v>18</v>
      </c>
      <c r="B39" s="36"/>
      <c r="C39" s="37"/>
      <c r="D39" s="126"/>
      <c r="E39" s="127"/>
      <c r="F39" s="3"/>
      <c r="G39" s="3"/>
      <c r="H39" s="20"/>
      <c r="I39" s="20"/>
      <c r="J39" s="3"/>
      <c r="K39" s="126"/>
      <c r="L39" s="127"/>
      <c r="M39" s="20"/>
      <c r="N39" s="20"/>
      <c r="O39" s="8"/>
      <c r="P39" s="18"/>
      <c r="Q39" s="18"/>
      <c r="R39" s="13"/>
      <c r="S39" s="20"/>
      <c r="T39" s="21"/>
    </row>
    <row r="40" spans="1:20" s="15" customFormat="1" ht="15.75" thickTop="1">
      <c r="A40" s="113" t="s">
        <v>16</v>
      </c>
      <c r="B40" s="160">
        <f>SUM(B37+B30+B22+B14)</f>
        <v>362000</v>
      </c>
      <c r="C40" s="158"/>
      <c r="D40" s="131"/>
      <c r="E40" s="132"/>
      <c r="F40" s="128"/>
      <c r="G40" s="160">
        <f>SUM(G37+G30+G22+G14)</f>
        <v>362000</v>
      </c>
      <c r="H40" s="160">
        <f>SUM(H37+H30+H22+H14)</f>
        <v>381000</v>
      </c>
      <c r="I40" s="128"/>
      <c r="J40" s="128"/>
      <c r="K40" s="131"/>
      <c r="L40" s="132"/>
      <c r="M40" s="160">
        <f>SUM(L37+L30+L22+L14)</f>
        <v>381000</v>
      </c>
      <c r="N40" s="160">
        <f>SUM(N37+N30+N22+N14)</f>
        <v>340600</v>
      </c>
      <c r="O40" s="131"/>
      <c r="P40" s="135"/>
      <c r="Q40" s="135"/>
      <c r="R40" s="132"/>
      <c r="S40" s="160">
        <f>SUM(S37+S30+S22+S14)</f>
        <v>340600</v>
      </c>
      <c r="T40" s="137">
        <f>SUM(T37+T30+T22+T14)</f>
        <v>359100</v>
      </c>
    </row>
    <row r="41" spans="1:20" s="15" customFormat="1" ht="15.75" thickBot="1">
      <c r="A41" s="130"/>
      <c r="B41" s="161"/>
      <c r="C41" s="159"/>
      <c r="D41" s="133"/>
      <c r="E41" s="134"/>
      <c r="F41" s="129"/>
      <c r="G41" s="161"/>
      <c r="H41" s="161"/>
      <c r="I41" s="129"/>
      <c r="J41" s="129"/>
      <c r="K41" s="133"/>
      <c r="L41" s="134"/>
      <c r="M41" s="161"/>
      <c r="N41" s="161"/>
      <c r="O41" s="133"/>
      <c r="P41" s="136"/>
      <c r="Q41" s="136"/>
      <c r="R41" s="134"/>
      <c r="S41" s="161"/>
      <c r="T41" s="138"/>
    </row>
    <row r="42" spans="1:20" s="15" customFormat="1" ht="30.75" customHeight="1" thickTop="1">
      <c r="A42" s="113" t="s">
        <v>8</v>
      </c>
      <c r="B42" s="140">
        <v>41600</v>
      </c>
      <c r="C42" s="164"/>
      <c r="D42" s="162"/>
      <c r="E42" s="141"/>
      <c r="F42" s="139"/>
      <c r="G42" s="102"/>
      <c r="H42" s="140">
        <v>41600</v>
      </c>
      <c r="I42" s="164"/>
      <c r="J42" s="139"/>
      <c r="K42" s="22"/>
      <c r="L42" s="105"/>
      <c r="M42" s="139">
        <v>41600</v>
      </c>
      <c r="N42" s="139"/>
      <c r="O42" s="140"/>
      <c r="P42" s="108"/>
      <c r="Q42" s="108"/>
      <c r="R42" s="105"/>
      <c r="S42" s="102"/>
      <c r="T42" s="91"/>
    </row>
    <row r="43" spans="1:20" s="15" customFormat="1" ht="15.75" thickBot="1">
      <c r="A43" s="114"/>
      <c r="B43" s="142"/>
      <c r="C43" s="165"/>
      <c r="D43" s="163"/>
      <c r="E43" s="143"/>
      <c r="F43" s="144"/>
      <c r="G43" s="103"/>
      <c r="H43" s="142"/>
      <c r="I43" s="165"/>
      <c r="J43" s="103"/>
      <c r="K43" s="23"/>
      <c r="L43" s="111"/>
      <c r="M43" s="103"/>
      <c r="N43" s="103"/>
      <c r="O43" s="109"/>
      <c r="P43" s="110"/>
      <c r="Q43" s="110"/>
      <c r="R43" s="111"/>
      <c r="S43" s="103"/>
      <c r="T43" s="145"/>
    </row>
    <row r="44" spans="1:20" s="15" customFormat="1" ht="15" customHeight="1" thickTop="1">
      <c r="A44" s="113" t="s">
        <v>9</v>
      </c>
      <c r="B44" s="104" t="s">
        <v>37</v>
      </c>
      <c r="C44" s="105"/>
      <c r="D44" s="104"/>
      <c r="E44" s="105"/>
      <c r="F44" s="102"/>
      <c r="G44" s="102"/>
      <c r="H44" s="104" t="s">
        <v>37</v>
      </c>
      <c r="I44" s="115"/>
      <c r="J44" s="102"/>
      <c r="K44" s="104"/>
      <c r="L44" s="105"/>
      <c r="M44" s="102" t="s">
        <v>37</v>
      </c>
      <c r="N44" s="102"/>
      <c r="O44" s="104"/>
      <c r="P44" s="108"/>
      <c r="Q44" s="108"/>
      <c r="R44" s="105"/>
      <c r="S44" s="102"/>
      <c r="T44" s="91"/>
    </row>
    <row r="45" spans="1:20" s="15" customFormat="1" ht="39.75" customHeight="1" thickBot="1">
      <c r="A45" s="114"/>
      <c r="B45" s="106"/>
      <c r="C45" s="107"/>
      <c r="D45" s="106"/>
      <c r="E45" s="107"/>
      <c r="F45" s="103"/>
      <c r="G45" s="112"/>
      <c r="H45" s="116"/>
      <c r="I45" s="117"/>
      <c r="J45" s="103"/>
      <c r="K45" s="106"/>
      <c r="L45" s="107"/>
      <c r="M45" s="103"/>
      <c r="N45" s="103"/>
      <c r="O45" s="109"/>
      <c r="P45" s="110"/>
      <c r="Q45" s="110"/>
      <c r="R45" s="111"/>
      <c r="S45" s="112"/>
      <c r="T45" s="92"/>
    </row>
    <row r="46" spans="1:20" s="15" customFormat="1" ht="46.5" customHeight="1" thickTop="1">
      <c r="A46" s="93" t="s">
        <v>17</v>
      </c>
      <c r="B46" s="94"/>
      <c r="C46" s="43" t="s">
        <v>10</v>
      </c>
      <c r="D46" s="74"/>
      <c r="E46" s="74"/>
      <c r="F46" s="74"/>
      <c r="G46" s="75"/>
      <c r="H46" s="43" t="s">
        <v>19</v>
      </c>
      <c r="I46" s="97"/>
      <c r="J46" s="97"/>
      <c r="K46" s="97"/>
      <c r="L46" s="97"/>
      <c r="M46" s="97"/>
      <c r="N46" s="97"/>
      <c r="O46" s="98"/>
      <c r="P46" s="24"/>
      <c r="Q46" s="25"/>
      <c r="R46" s="16"/>
      <c r="S46" s="26"/>
      <c r="T46" s="26"/>
    </row>
    <row r="47" spans="1:20" s="15" customFormat="1" ht="16.5" thickBot="1">
      <c r="A47" s="95"/>
      <c r="B47" s="96"/>
      <c r="C47" s="71"/>
      <c r="D47" s="72"/>
      <c r="E47" s="72"/>
      <c r="F47" s="72"/>
      <c r="G47" s="73"/>
      <c r="H47" s="99"/>
      <c r="I47" s="100"/>
      <c r="J47" s="100"/>
      <c r="K47" s="100"/>
      <c r="L47" s="100"/>
      <c r="M47" s="100"/>
      <c r="N47" s="100"/>
      <c r="O47" s="101"/>
      <c r="P47" s="27"/>
      <c r="Q47" s="28"/>
      <c r="R47" s="14"/>
      <c r="S47" s="29"/>
      <c r="T47" s="29"/>
    </row>
    <row r="48" spans="1:20" s="15" customFormat="1" ht="32.25" customHeight="1" thickBot="1">
      <c r="A48" s="81" t="s">
        <v>11</v>
      </c>
      <c r="B48" s="82"/>
      <c r="C48" s="81" t="s">
        <v>20</v>
      </c>
      <c r="D48" s="83"/>
      <c r="E48" s="83"/>
      <c r="F48" s="83"/>
      <c r="G48" s="82"/>
      <c r="H48" s="81" t="s">
        <v>41</v>
      </c>
      <c r="I48" s="84"/>
      <c r="J48" s="84"/>
      <c r="K48" s="84"/>
      <c r="L48" s="84"/>
      <c r="M48" s="84"/>
      <c r="N48" s="84"/>
      <c r="O48" s="85"/>
      <c r="P48" s="30"/>
      <c r="Q48" s="4"/>
      <c r="R48" s="86"/>
      <c r="S48" s="87"/>
      <c r="T48" s="87"/>
    </row>
    <row r="49" spans="1:20" s="175" customFormat="1" ht="31.5" customHeight="1" thickBot="1">
      <c r="A49" s="166" t="s">
        <v>12</v>
      </c>
      <c r="B49" s="167"/>
      <c r="C49" s="166" t="s">
        <v>21</v>
      </c>
      <c r="D49" s="168"/>
      <c r="E49" s="168"/>
      <c r="F49" s="168"/>
      <c r="G49" s="167"/>
      <c r="H49" s="166" t="s">
        <v>42</v>
      </c>
      <c r="I49" s="169"/>
      <c r="J49" s="169"/>
      <c r="K49" s="169"/>
      <c r="L49" s="169"/>
      <c r="M49" s="169"/>
      <c r="N49" s="169"/>
      <c r="O49" s="170"/>
      <c r="P49" s="171"/>
      <c r="Q49" s="172"/>
      <c r="R49" s="173"/>
      <c r="S49" s="174"/>
      <c r="T49" s="174"/>
    </row>
    <row r="50" spans="1:20" s="15" customFormat="1" ht="16.5" customHeight="1" thickBot="1">
      <c r="A50" s="81" t="s">
        <v>13</v>
      </c>
      <c r="B50" s="82"/>
      <c r="C50" s="88" t="s">
        <v>22</v>
      </c>
      <c r="D50" s="89"/>
      <c r="E50" s="89"/>
      <c r="F50" s="89"/>
      <c r="G50" s="90"/>
      <c r="H50" s="81" t="s">
        <v>43</v>
      </c>
      <c r="I50" s="84"/>
      <c r="J50" s="84"/>
      <c r="K50" s="84"/>
      <c r="L50" s="84"/>
      <c r="M50" s="84"/>
      <c r="N50" s="84"/>
      <c r="O50" s="85"/>
      <c r="P50" s="30"/>
      <c r="Q50" s="4"/>
      <c r="R50" s="86"/>
      <c r="S50" s="87"/>
      <c r="T50" s="87"/>
    </row>
    <row r="51" s="15" customFormat="1" ht="15">
      <c r="A51" s="31"/>
    </row>
    <row r="52" spans="1:6" s="15" customFormat="1" ht="15">
      <c r="A52" s="35" t="s">
        <v>44</v>
      </c>
      <c r="B52" s="32"/>
      <c r="C52" s="32"/>
      <c r="D52" s="32"/>
      <c r="E52" s="32"/>
      <c r="F52" s="32"/>
    </row>
    <row r="53" spans="1:8" s="15" customFormat="1" ht="22.5" customHeight="1">
      <c r="A53" s="79" t="s">
        <v>45</v>
      </c>
      <c r="B53" s="79"/>
      <c r="C53" s="79"/>
      <c r="D53" s="79"/>
      <c r="E53" s="79"/>
      <c r="F53" s="79"/>
      <c r="G53" s="79"/>
      <c r="H53" s="79"/>
    </row>
    <row r="54" spans="1:8" s="15" customFormat="1" ht="39" customHeight="1">
      <c r="A54" s="80" t="s">
        <v>40</v>
      </c>
      <c r="B54" s="79"/>
      <c r="C54" s="79"/>
      <c r="D54" s="79"/>
      <c r="E54" s="79"/>
      <c r="F54" s="79"/>
      <c r="G54" s="79"/>
      <c r="H54" s="79"/>
    </row>
  </sheetData>
  <sheetProtection/>
  <mergeCells count="154">
    <mergeCell ref="B40:B41"/>
    <mergeCell ref="L4:M6"/>
    <mergeCell ref="N4:Q5"/>
    <mergeCell ref="A4:A6"/>
    <mergeCell ref="B4:F5"/>
    <mergeCell ref="G4:G6"/>
    <mergeCell ref="H4:K5"/>
    <mergeCell ref="T42:T43"/>
    <mergeCell ref="J42:J43"/>
    <mergeCell ref="L42:L43"/>
    <mergeCell ref="M42:M43"/>
    <mergeCell ref="N42:N43"/>
    <mergeCell ref="O42:R43"/>
    <mergeCell ref="S42:S43"/>
    <mergeCell ref="A42:A43"/>
    <mergeCell ref="B42:C43"/>
    <mergeCell ref="D42:E43"/>
    <mergeCell ref="F42:F43"/>
    <mergeCell ref="G42:G43"/>
    <mergeCell ref="H42:I43"/>
    <mergeCell ref="K40:L41"/>
    <mergeCell ref="M40:M41"/>
    <mergeCell ref="N40:N41"/>
    <mergeCell ref="O40:R41"/>
    <mergeCell ref="S40:S41"/>
    <mergeCell ref="T40:T41"/>
    <mergeCell ref="D40:E41"/>
    <mergeCell ref="F40:F41"/>
    <mergeCell ref="G40:G41"/>
    <mergeCell ref="H40:H41"/>
    <mergeCell ref="I40:I41"/>
    <mergeCell ref="J40:J41"/>
    <mergeCell ref="A40:A41"/>
    <mergeCell ref="B39:C39"/>
    <mergeCell ref="D39:E39"/>
    <mergeCell ref="K39:L39"/>
    <mergeCell ref="B38:C38"/>
    <mergeCell ref="D38:E38"/>
    <mergeCell ref="K38:L38"/>
    <mergeCell ref="A1:T1"/>
    <mergeCell ref="A2:T2"/>
    <mergeCell ref="R4:S6"/>
    <mergeCell ref="T4:T6"/>
    <mergeCell ref="M44:M45"/>
    <mergeCell ref="N44:N45"/>
    <mergeCell ref="O44:R45"/>
    <mergeCell ref="S44:S45"/>
    <mergeCell ref="A44:A45"/>
    <mergeCell ref="B44:C45"/>
    <mergeCell ref="D44:E45"/>
    <mergeCell ref="F44:F45"/>
    <mergeCell ref="G44:G45"/>
    <mergeCell ref="H44:I45"/>
    <mergeCell ref="T44:T45"/>
    <mergeCell ref="A46:B47"/>
    <mergeCell ref="C46:G47"/>
    <mergeCell ref="H46:O47"/>
    <mergeCell ref="A48:B48"/>
    <mergeCell ref="C48:G48"/>
    <mergeCell ref="H48:O48"/>
    <mergeCell ref="R48:T48"/>
    <mergeCell ref="J44:J45"/>
    <mergeCell ref="K44:L45"/>
    <mergeCell ref="A53:H53"/>
    <mergeCell ref="A54:H54"/>
    <mergeCell ref="A49:B49"/>
    <mergeCell ref="C49:G49"/>
    <mergeCell ref="H49:O49"/>
    <mergeCell ref="R49:T49"/>
    <mergeCell ref="A50:B50"/>
    <mergeCell ref="C50:G50"/>
    <mergeCell ref="H50:O50"/>
    <mergeCell ref="R50:T50"/>
    <mergeCell ref="A31:A32"/>
    <mergeCell ref="B31:T32"/>
    <mergeCell ref="B33:T33"/>
    <mergeCell ref="A34:A35"/>
    <mergeCell ref="B34:G35"/>
    <mergeCell ref="H34:M35"/>
    <mergeCell ref="N34:S35"/>
    <mergeCell ref="T34:T35"/>
    <mergeCell ref="D36:E36"/>
    <mergeCell ref="J36:K36"/>
    <mergeCell ref="L36:M36"/>
    <mergeCell ref="O36:P36"/>
    <mergeCell ref="Q36:R36"/>
    <mergeCell ref="D37:E37"/>
    <mergeCell ref="J37:K37"/>
    <mergeCell ref="L37:M37"/>
    <mergeCell ref="O37:P37"/>
    <mergeCell ref="Q37:R37"/>
    <mergeCell ref="A24:A25"/>
    <mergeCell ref="B24:T25"/>
    <mergeCell ref="B26:T26"/>
    <mergeCell ref="A27:A28"/>
    <mergeCell ref="B27:G28"/>
    <mergeCell ref="H27:M28"/>
    <mergeCell ref="N27:S28"/>
    <mergeCell ref="T27:T28"/>
    <mergeCell ref="D29:E29"/>
    <mergeCell ref="J29:K29"/>
    <mergeCell ref="L29:M29"/>
    <mergeCell ref="O29:P29"/>
    <mergeCell ref="Q29:R29"/>
    <mergeCell ref="D30:E30"/>
    <mergeCell ref="J30:K30"/>
    <mergeCell ref="L30:M30"/>
    <mergeCell ref="O30:P30"/>
    <mergeCell ref="Q30:R30"/>
    <mergeCell ref="A16:A17"/>
    <mergeCell ref="B16:T17"/>
    <mergeCell ref="B18:T18"/>
    <mergeCell ref="A19:A20"/>
    <mergeCell ref="B19:G20"/>
    <mergeCell ref="H19:M20"/>
    <mergeCell ref="N19:S20"/>
    <mergeCell ref="T19:T20"/>
    <mergeCell ref="D21:E21"/>
    <mergeCell ref="J21:K21"/>
    <mergeCell ref="L21:M21"/>
    <mergeCell ref="O21:P21"/>
    <mergeCell ref="Q21:R21"/>
    <mergeCell ref="D22:E22"/>
    <mergeCell ref="J22:K22"/>
    <mergeCell ref="L22:M22"/>
    <mergeCell ref="O22:P22"/>
    <mergeCell ref="Q22:R22"/>
    <mergeCell ref="B23:C23"/>
    <mergeCell ref="D23:E23"/>
    <mergeCell ref="K23:L23"/>
    <mergeCell ref="A8:A9"/>
    <mergeCell ref="B8:T9"/>
    <mergeCell ref="B10:T10"/>
    <mergeCell ref="A11:A12"/>
    <mergeCell ref="B11:G12"/>
    <mergeCell ref="H11:M12"/>
    <mergeCell ref="N11:S12"/>
    <mergeCell ref="T11:T12"/>
    <mergeCell ref="D13:E13"/>
    <mergeCell ref="J13:K13"/>
    <mergeCell ref="L13:M13"/>
    <mergeCell ref="O13:P13"/>
    <mergeCell ref="Q13:R13"/>
    <mergeCell ref="D14:E14"/>
    <mergeCell ref="J14:K14"/>
    <mergeCell ref="L14:M14"/>
    <mergeCell ref="O14:P14"/>
    <mergeCell ref="Q14:R14"/>
    <mergeCell ref="B15:C15"/>
    <mergeCell ref="D15:E15"/>
    <mergeCell ref="K15:L15"/>
    <mergeCell ref="B7:C7"/>
    <mergeCell ref="D7:E7"/>
    <mergeCell ref="K7:L7"/>
  </mergeCells>
  <printOptions/>
  <pageMargins left="0.3937007874015748" right="0.3937007874015748" top="0.3937007874015748" bottom="0.16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Почекаева И.В.</cp:lastModifiedBy>
  <cp:lastPrinted>2013-11-26T08:24:16Z</cp:lastPrinted>
  <dcterms:created xsi:type="dcterms:W3CDTF">2009-11-03T06:12:42Z</dcterms:created>
  <dcterms:modified xsi:type="dcterms:W3CDTF">2013-11-26T08:31:14Z</dcterms:modified>
  <cp:category/>
  <cp:version/>
  <cp:contentType/>
  <cp:contentStatus/>
</cp:coreProperties>
</file>